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00" i="1" l="1"/>
  <c r="F119" i="1"/>
  <c r="H195" i="1"/>
  <c r="F62" i="1"/>
  <c r="F196" i="1" s="1"/>
  <c r="H119" i="1"/>
  <c r="G157" i="1"/>
  <c r="F195" i="1"/>
  <c r="H196" i="1"/>
  <c r="I196" i="1"/>
  <c r="L196" i="1"/>
  <c r="G196" i="1"/>
  <c r="J196" i="1"/>
</calcChain>
</file>

<file path=xl/sharedStrings.xml><?xml version="1.0" encoding="utf-8"?>
<sst xmlns="http://schemas.openxmlformats.org/spreadsheetml/2006/main" count="232" uniqueCount="75">
  <si>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</si>
  <si>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</si>
  <si>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</si>
  <si>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</si>
  <si>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</si>
  <si>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</si>
  <si>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</si>
  <si>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</si>
  <si>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</si>
  <si>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</si>
  <si>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</si>
  <si>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</si>
  <si>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</si>
  <si>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</si>
  <si>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</si>
  <si>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</si>
  <si>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</si>
  <si>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</si>
  <si>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</si>
  <si>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</si>
  <si>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</si>
  <si>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</si>
  <si>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</si>
  <si>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</si>
  <si>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</si>
  <si>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</si>
  <si>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</si>
  <si>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</si>
  <si>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</si>
  <si>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</si>
  <si>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</si>
  <si>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</si>
  <si>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</si>
  <si>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</si>
  <si>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</si>
  <si>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</si>
  <si>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</si>
  <si>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</si>
  <si>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</si>
  <si>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</si>
  <si>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В.Н.Герасичева</t>
  </si>
  <si>
    <t>Каша овсяная</t>
  </si>
  <si>
    <t>Чай с лимоном и сахаром</t>
  </si>
  <si>
    <t>хлеб из муки пшеничной</t>
  </si>
  <si>
    <t>выпечка</t>
  </si>
  <si>
    <t>Хлеб из муки пшеничной</t>
  </si>
  <si>
    <t>Омлет</t>
  </si>
  <si>
    <t>чай с сахаром</t>
  </si>
  <si>
    <t>Вермишель молочная</t>
  </si>
  <si>
    <t>какао с молоком</t>
  </si>
  <si>
    <t>фрукт сезонный</t>
  </si>
  <si>
    <t>чай с лимоном и сахаром</t>
  </si>
  <si>
    <t>фрукт  сезонный</t>
  </si>
  <si>
    <t>кукуруза конервированная, салат из моркови с сахаром</t>
  </si>
  <si>
    <t>кофейный напиток злаковый на молоке</t>
  </si>
  <si>
    <t>54-213</t>
  </si>
  <si>
    <t>кондитерское изделие</t>
  </si>
  <si>
    <t>пром</t>
  </si>
  <si>
    <t>каша гречневая рассыпчатая</t>
  </si>
  <si>
    <t>кофейный напиток с молоком</t>
  </si>
  <si>
    <t>54-28м</t>
  </si>
  <si>
    <t>54-23гн</t>
  </si>
  <si>
    <t>Пельмени с маслом сливочным</t>
  </si>
  <si>
    <t>макароны с сыром</t>
  </si>
  <si>
    <t>какао-напиток на молоке</t>
  </si>
  <si>
    <t>Какао-напиток на молоке</t>
  </si>
  <si>
    <t>БОУ "Двиницкая ООШ"</t>
  </si>
  <si>
    <t>Фрикадельки по-калининградски, греча отварная</t>
  </si>
  <si>
    <t>105, 171</t>
  </si>
  <si>
    <t>726, 471</t>
  </si>
  <si>
    <t xml:space="preserve">блины со сгущённым молоком </t>
  </si>
  <si>
    <t>Запеканка из творога со сгущённым молоком</t>
  </si>
  <si>
    <t>каша пшённая</t>
  </si>
  <si>
    <t>биточки куриные с зелёным горошком</t>
  </si>
  <si>
    <t>зелёный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</si>
</sst>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I36" sqref="I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66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15.97</v>
      </c>
      <c r="H6" s="40">
        <v>14.17</v>
      </c>
      <c r="I6" s="40">
        <v>23.38</v>
      </c>
      <c r="J6" s="40">
        <v>238.96</v>
      </c>
      <c r="K6" s="41">
        <v>182</v>
      </c>
      <c r="L6" s="40">
        <v>51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0.27</v>
      </c>
      <c r="H8" s="43">
        <v>0.05</v>
      </c>
      <c r="I8" s="43">
        <v>5.75</v>
      </c>
      <c r="J8" s="43">
        <v>22.5</v>
      </c>
      <c r="K8" s="44">
        <v>377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3.08</v>
      </c>
      <c r="H9" s="43">
        <v>0.96</v>
      </c>
      <c r="I9" s="43">
        <v>28</v>
      </c>
      <c r="J9" s="43">
        <v>113.6</v>
      </c>
      <c r="K9" s="44">
        <v>18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4.62</v>
      </c>
      <c r="H11" s="43">
        <v>1.74</v>
      </c>
      <c r="I11" s="43">
        <v>40.799999999999997</v>
      </c>
      <c r="J11" s="43">
        <v>180</v>
      </c>
      <c r="K11" s="44">
        <v>21</v>
      </c>
      <c r="L11" s="43">
        <v>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23.94</v>
      </c>
      <c r="H13" s="19">
        <f>SUM(H6:H12)</f>
        <v>16.919999999999998</v>
      </c>
      <c r="I13" s="19">
        <f>SUM(I6:I12)</f>
        <v>97.929999999999993</v>
      </c>
      <c r="J13" s="19">
        <f>SUM(J6:J12)</f>
        <v>555.06000000000006</v>
      </c>
      <c r="K13" s="25"/>
      <c r="L13" s="19">
        <f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>G13+G23</f>
        <v>23.94</v>
      </c>
      <c r="H24" s="32">
        <f>H13+H23</f>
        <v>16.919999999999998</v>
      </c>
      <c r="I24" s="32">
        <f>I13+I23</f>
        <v>97.929999999999993</v>
      </c>
      <c r="J24" s="32">
        <f>J13+J23</f>
        <v>555.06000000000006</v>
      </c>
      <c r="K24" s="32"/>
      <c r="L24" s="32">
        <f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240</v>
      </c>
      <c r="G25" s="40">
        <v>17.59</v>
      </c>
      <c r="H25" s="40">
        <v>15.13</v>
      </c>
      <c r="I25" s="40">
        <v>38.44</v>
      </c>
      <c r="J25" s="40">
        <v>323.77999999999997</v>
      </c>
      <c r="K25" s="41" t="s">
        <v>68</v>
      </c>
      <c r="L25" s="40">
        <v>71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60</v>
      </c>
      <c r="G28" s="51">
        <v>4.62</v>
      </c>
      <c r="H28" s="43">
        <v>1.44</v>
      </c>
      <c r="I28" s="43">
        <v>42</v>
      </c>
      <c r="J28" s="43">
        <v>170.4</v>
      </c>
      <c r="K28" s="44">
        <v>18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24.92</v>
      </c>
      <c r="H32" s="19">
        <f>SUM(H25:H31)</f>
        <v>19.420000000000002</v>
      </c>
      <c r="I32" s="19">
        <f>SUM(I25:I31)</f>
        <v>92.18</v>
      </c>
      <c r="J32" s="19">
        <f>SUM(J25:J31)</f>
        <v>580.80999999999995</v>
      </c>
      <c r="K32" s="25"/>
      <c r="L32" s="19">
        <f>SUM(L25:L31)</f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>G32+G42</f>
        <v>24.92</v>
      </c>
      <c r="H43" s="32">
        <f>H32+H42</f>
        <v>19.420000000000002</v>
      </c>
      <c r="I43" s="32">
        <f>I32+I42</f>
        <v>92.18</v>
      </c>
      <c r="J43" s="32">
        <f>J32+J42</f>
        <v>580.80999999999995</v>
      </c>
      <c r="K43" s="32"/>
      <c r="L43" s="32">
        <f>L32+L42</f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18.61</v>
      </c>
      <c r="H44" s="40">
        <v>12.01</v>
      </c>
      <c r="I44" s="40">
        <v>59.16</v>
      </c>
      <c r="J44" s="40">
        <v>283.95999999999998</v>
      </c>
      <c r="K44" s="41">
        <v>210</v>
      </c>
      <c r="L44" s="40">
        <v>58</v>
      </c>
    </row>
    <row r="45" spans="1:12" ht="15" x14ac:dyDescent="0.25">
      <c r="A45" s="23"/>
      <c r="B45" s="15"/>
      <c r="C45" s="11"/>
      <c r="D45" s="6"/>
      <c r="E45" s="42" t="s">
        <v>74</v>
      </c>
      <c r="F45" s="43">
        <v>60</v>
      </c>
      <c r="G45" s="43">
        <v>4.5</v>
      </c>
      <c r="H45" s="43">
        <v>2.02</v>
      </c>
      <c r="I45" s="43">
        <v>22.8</v>
      </c>
      <c r="J45" s="43">
        <v>78.63</v>
      </c>
      <c r="K45" s="44">
        <v>108</v>
      </c>
      <c r="L45" s="43">
        <v>20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0.22</v>
      </c>
      <c r="H46" s="43">
        <v>0.05</v>
      </c>
      <c r="I46" s="43">
        <v>5.57</v>
      </c>
      <c r="J46" s="43">
        <v>20.95</v>
      </c>
      <c r="K46" s="44">
        <v>376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26.409999999999997</v>
      </c>
      <c r="H51" s="19">
        <f>SUM(H44:H50)</f>
        <v>15.04</v>
      </c>
      <c r="I51" s="19">
        <f>SUM(I44:I50)</f>
        <v>115.53</v>
      </c>
      <c r="J51" s="19">
        <f>SUM(J44:J50)</f>
        <v>497.14</v>
      </c>
      <c r="K51" s="25"/>
      <c r="L51" s="19">
        <f>SUM(L44:L50)</f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>G51+G61</f>
        <v>26.409999999999997</v>
      </c>
      <c r="H62" s="32">
        <f>H51+H61</f>
        <v>15.04</v>
      </c>
      <c r="I62" s="32">
        <f>I51+I61</f>
        <v>115.53</v>
      </c>
      <c r="J62" s="32">
        <f>J51+J61</f>
        <v>497.14</v>
      </c>
      <c r="K62" s="32"/>
      <c r="L62" s="32">
        <f>L51+L61</f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4.7</v>
      </c>
      <c r="H63" s="40">
        <v>8.9</v>
      </c>
      <c r="I63" s="40">
        <v>17.63</v>
      </c>
      <c r="J63" s="40">
        <v>270</v>
      </c>
      <c r="K63" s="41">
        <v>171</v>
      </c>
      <c r="L63" s="40">
        <v>53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>
        <v>382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/>
      <c r="I67" s="43">
        <v>10</v>
      </c>
      <c r="J67" s="43">
        <v>26</v>
      </c>
      <c r="K67" s="44">
        <v>368</v>
      </c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11.870000000000001</v>
      </c>
      <c r="H70" s="19">
        <f>SUM(H63:H69)</f>
        <v>13.620000000000001</v>
      </c>
      <c r="I70" s="19">
        <f>SUM(I63:I69)</f>
        <v>69.62</v>
      </c>
      <c r="J70" s="19">
        <f>SUM(J63:J69)</f>
        <v>519.51</v>
      </c>
      <c r="K70" s="25"/>
      <c r="L70" s="19">
        <f>SUM(L63:L69)</f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>G70+G80</f>
        <v>11.870000000000001</v>
      </c>
      <c r="H81" s="32">
        <f>H70+H80</f>
        <v>13.620000000000001</v>
      </c>
      <c r="I81" s="32">
        <f>I70+I80</f>
        <v>69.62</v>
      </c>
      <c r="J81" s="32">
        <f>J70+J80</f>
        <v>519.51</v>
      </c>
      <c r="K81" s="32"/>
      <c r="L81" s="32">
        <f>L70+L80</f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170</v>
      </c>
      <c r="G82" s="40">
        <v>16.43</v>
      </c>
      <c r="H82" s="40">
        <v>14.46</v>
      </c>
      <c r="I82" s="40">
        <v>82.93</v>
      </c>
      <c r="J82" s="40">
        <v>379.44</v>
      </c>
      <c r="K82" s="41" t="s">
        <v>69</v>
      </c>
      <c r="L82" s="40">
        <v>56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>
        <v>377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2.31</v>
      </c>
      <c r="H85" s="43">
        <v>0.72</v>
      </c>
      <c r="I85" s="43">
        <v>21</v>
      </c>
      <c r="J85" s="43">
        <v>85.2</v>
      </c>
      <c r="K85" s="44">
        <v>102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9.4</v>
      </c>
      <c r="H86" s="43"/>
      <c r="I86" s="43">
        <v>10</v>
      </c>
      <c r="J86" s="43">
        <v>26</v>
      </c>
      <c r="K86" s="44">
        <v>368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28.409999999999997</v>
      </c>
      <c r="H89" s="19">
        <f>SUM(H82:H88)</f>
        <v>15.230000000000002</v>
      </c>
      <c r="I89" s="19">
        <f>SUM(I82:I88)</f>
        <v>119.68</v>
      </c>
      <c r="J89" s="19">
        <f>SUM(J82:J88)</f>
        <v>513.14</v>
      </c>
      <c r="K89" s="25"/>
      <c r="L89" s="19">
        <f>SUM(L82:L88)</f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>G89+G99</f>
        <v>28.409999999999997</v>
      </c>
      <c r="H100" s="32">
        <f>H89+H99</f>
        <v>15.230000000000002</v>
      </c>
      <c r="I100" s="32">
        <f>I89+I99</f>
        <v>119.68</v>
      </c>
      <c r="J100" s="32">
        <f>J89+J99</f>
        <v>513.14</v>
      </c>
      <c r="K100" s="32"/>
      <c r="L100" s="32">
        <f>L89+L99</f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4.84</v>
      </c>
      <c r="H101" s="40">
        <v>10.56</v>
      </c>
      <c r="I101" s="40">
        <v>23.73</v>
      </c>
      <c r="J101" s="40">
        <v>198.52</v>
      </c>
      <c r="K101" s="41">
        <v>226</v>
      </c>
      <c r="L101" s="40">
        <v>44</v>
      </c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60</v>
      </c>
      <c r="G102" s="43">
        <v>6.18</v>
      </c>
      <c r="H102" s="43">
        <v>2.94</v>
      </c>
      <c r="I102" s="43">
        <v>36</v>
      </c>
      <c r="J102" s="43">
        <v>195</v>
      </c>
      <c r="K102" s="44" t="s">
        <v>55</v>
      </c>
      <c r="L102" s="43">
        <v>27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3.42</v>
      </c>
      <c r="H103" s="43">
        <v>3.5</v>
      </c>
      <c r="I103" s="43">
        <v>1.54</v>
      </c>
      <c r="J103" s="43">
        <v>91.3</v>
      </c>
      <c r="K103" s="44">
        <v>379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17.52</v>
      </c>
      <c r="H108" s="19">
        <f>SUM(H101:H107)</f>
        <v>17.96</v>
      </c>
      <c r="I108" s="19">
        <f>SUM(I101:I107)</f>
        <v>89.27000000000001</v>
      </c>
      <c r="J108" s="19">
        <f>SUM(J101:J107)</f>
        <v>598.41999999999996</v>
      </c>
      <c r="K108" s="25"/>
      <c r="L108" s="19">
        <f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>G108+G118</f>
        <v>17.52</v>
      </c>
      <c r="H119" s="32">
        <f>H108+H118</f>
        <v>17.96</v>
      </c>
      <c r="I119" s="32">
        <f>I108+I118</f>
        <v>89.27000000000001</v>
      </c>
      <c r="J119" s="32">
        <f>J108+J118</f>
        <v>598.41999999999996</v>
      </c>
      <c r="K119" s="32"/>
      <c r="L119" s="32">
        <f>L108+L118</f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223</v>
      </c>
      <c r="L120" s="40">
        <v>46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40</v>
      </c>
      <c r="G121" s="43">
        <v>3.08</v>
      </c>
      <c r="H121" s="43">
        <v>1.1599999999999999</v>
      </c>
      <c r="I121" s="43">
        <v>27.2</v>
      </c>
      <c r="J121" s="43">
        <v>120</v>
      </c>
      <c r="K121" s="44"/>
      <c r="L121" s="43">
        <v>25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2.71</v>
      </c>
      <c r="H122" s="50"/>
      <c r="I122" s="43">
        <v>11.74</v>
      </c>
      <c r="J122" s="43">
        <v>86.63</v>
      </c>
      <c r="K122" s="44">
        <v>415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4.62</v>
      </c>
      <c r="H123" s="43">
        <v>1.44</v>
      </c>
      <c r="I123" s="43">
        <v>42</v>
      </c>
      <c r="J123" s="43">
        <v>170.4</v>
      </c>
      <c r="K123" s="44">
        <v>18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20.16</v>
      </c>
      <c r="H127" s="19">
        <f>SUM(H120:H126)</f>
        <v>15.78</v>
      </c>
      <c r="I127" s="19">
        <f>SUM(I120:I126)</f>
        <v>96.22999999999999</v>
      </c>
      <c r="J127" s="19">
        <f>SUM(J120:J126)</f>
        <v>587.14</v>
      </c>
      <c r="K127" s="25"/>
      <c r="L127" s="19">
        <f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>G127+G137</f>
        <v>20.16</v>
      </c>
      <c r="H138" s="32">
        <f>H127+H137</f>
        <v>15.78</v>
      </c>
      <c r="I138" s="32">
        <f>I127+I137</f>
        <v>96.22999999999999</v>
      </c>
      <c r="J138" s="32">
        <f>J127+J137</f>
        <v>587.14</v>
      </c>
      <c r="K138" s="32"/>
      <c r="L138" s="32">
        <f>L127+L137</f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182</v>
      </c>
      <c r="L139" s="40">
        <v>51</v>
      </c>
    </row>
    <row r="140" spans="1:12" ht="15" x14ac:dyDescent="0.25">
      <c r="A140" s="23"/>
      <c r="B140" s="15"/>
      <c r="C140" s="11"/>
      <c r="D140" s="6"/>
      <c r="E140" s="42" t="s">
        <v>56</v>
      </c>
      <c r="F140" s="43">
        <v>40</v>
      </c>
      <c r="G140" s="43">
        <v>3.08</v>
      </c>
      <c r="H140" s="43">
        <v>1.1599999999999999</v>
      </c>
      <c r="I140" s="43">
        <v>27.2</v>
      </c>
      <c r="J140" s="43">
        <v>98</v>
      </c>
      <c r="K140" s="44" t="s">
        <v>57</v>
      </c>
      <c r="L140" s="43">
        <v>25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>
        <v>377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4.62</v>
      </c>
      <c r="H142" s="43">
        <v>1.44</v>
      </c>
      <c r="I142" s="43">
        <v>42</v>
      </c>
      <c r="J142" s="43">
        <v>170.4</v>
      </c>
      <c r="K142" s="44">
        <v>18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12.45</v>
      </c>
      <c r="H146" s="19">
        <f>SUM(H139:H145)</f>
        <v>7.77</v>
      </c>
      <c r="I146" s="19">
        <f>SUM(I139:I145)</f>
        <v>85.35</v>
      </c>
      <c r="J146" s="19">
        <f>SUM(J139:J145)</f>
        <v>623.1</v>
      </c>
      <c r="K146" s="25"/>
      <c r="L146" s="19">
        <f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>G146+G156</f>
        <v>12.45</v>
      </c>
      <c r="H157" s="32">
        <f>H146+H156</f>
        <v>7.77</v>
      </c>
      <c r="I157" s="32">
        <f>I146+I156</f>
        <v>85.35</v>
      </c>
      <c r="J157" s="32">
        <f>J146+J156</f>
        <v>623.1</v>
      </c>
      <c r="K157" s="32"/>
      <c r="L157" s="32">
        <f>L146+L156</f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150</v>
      </c>
      <c r="G158" s="40">
        <v>14.56</v>
      </c>
      <c r="H158" s="40">
        <v>2.19</v>
      </c>
      <c r="I158" s="40">
        <v>68.2</v>
      </c>
      <c r="J158" s="40">
        <v>289.42</v>
      </c>
      <c r="K158" s="41" t="s">
        <v>60</v>
      </c>
      <c r="L158" s="40">
        <v>46</v>
      </c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150</v>
      </c>
      <c r="G159" s="43">
        <v>6.33</v>
      </c>
      <c r="H159" s="43">
        <v>2.68</v>
      </c>
      <c r="I159" s="43">
        <v>20.53</v>
      </c>
      <c r="J159" s="43">
        <v>87.44</v>
      </c>
      <c r="K159" s="44">
        <v>302</v>
      </c>
      <c r="L159" s="43">
        <v>25</v>
      </c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61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27.39</v>
      </c>
      <c r="H165" s="19">
        <f>SUM(H158:H164)</f>
        <v>9.3300000000000018</v>
      </c>
      <c r="I165" s="19">
        <f>SUM(I158:I164)</f>
        <v>129.06</v>
      </c>
      <c r="J165" s="19">
        <f>SUM(J158:J164)</f>
        <v>584.71</v>
      </c>
      <c r="K165" s="25"/>
      <c r="L165" s="19">
        <f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>G165+G175</f>
        <v>27.39</v>
      </c>
      <c r="H176" s="32">
        <f>H165+H175</f>
        <v>9.3300000000000018</v>
      </c>
      <c r="I176" s="32">
        <f>I165+I175</f>
        <v>129.06</v>
      </c>
      <c r="J176" s="32">
        <f>J165+J175</f>
        <v>584.71</v>
      </c>
      <c r="K176" s="32"/>
      <c r="L176" s="32">
        <f>L165+L175</f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504</v>
      </c>
      <c r="L177" s="40">
        <v>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376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0.4</v>
      </c>
      <c r="H181" s="43"/>
      <c r="I181" s="43">
        <v>10</v>
      </c>
      <c r="J181" s="43">
        <v>26</v>
      </c>
      <c r="K181" s="44">
        <v>3.68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28.219999999999995</v>
      </c>
      <c r="H184" s="19">
        <f>SUM(H177:H183)</f>
        <v>31.66</v>
      </c>
      <c r="I184" s="19">
        <f>SUM(I177:I183)</f>
        <v>69.62</v>
      </c>
      <c r="J184" s="19">
        <f>SUM(J177:J183)</f>
        <v>541.15</v>
      </c>
      <c r="K184" s="25"/>
      <c r="L184" s="19">
        <f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>G184+G194</f>
        <v>28.219999999999995</v>
      </c>
      <c r="H195" s="32">
        <f>H184+H194</f>
        <v>31.66</v>
      </c>
      <c r="I195" s="32">
        <f>I184+I194</f>
        <v>69.62</v>
      </c>
      <c r="J195" s="32">
        <f>J184+J194</f>
        <v>541.15</v>
      </c>
      <c r="K195" s="32"/>
      <c r="L195" s="32">
        <f>L184+L194</f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>(G24+G43+G62+G81+G100+G119+G138+G157+G176+G195)/(IF(G24=0,0,1)+IF(G43=0,0,1)+IF(G62=0,0,1)+IF(G81=0,0,1)+IF(G100=0,0,1)+IF(G119=0,0,1)+IF(G138=0,0,1)+IF(G157=0,0,1)+IF(G176=0,0,1)+IF(G195=0,0,1))</f>
        <v>22.128999999999998</v>
      </c>
      <c r="H196" s="34">
        <f>(H24+H43+H62+H81+H100+H119+H138+H157+H176+H195)/(IF(H24=0,0,1)+IF(H43=0,0,1)+IF(H62=0,0,1)+IF(H81=0,0,1)+IF(H100=0,0,1)+IF(H119=0,0,1)+IF(H138=0,0,1)+IF(H157=0,0,1)+IF(H176=0,0,1)+IF(H195=0,0,1))</f>
        <v>16.273</v>
      </c>
      <c r="I196" s="34">
        <f>(I24+I43+I62+I81+I100+I119+I138+I157+I176+I195)/(IF(I24=0,0,1)+IF(I43=0,0,1)+IF(I62=0,0,1)+IF(I81=0,0,1)+IF(I100=0,0,1)+IF(I119=0,0,1)+IF(I138=0,0,1)+IF(I157=0,0,1)+IF(I176=0,0,1)+IF(I195=0,0,1))</f>
        <v>96.447000000000017</v>
      </c>
      <c r="J196" s="34">
        <f>(J24+J43+J62+J81+J100+J119+J138+J157+J176+J195)/(IF(J24=0,0,1)+IF(J43=0,0,1)+IF(J62=0,0,1)+IF(J81=0,0,1)+IF(J100=0,0,1)+IF(J119=0,0,1)+IF(J138=0,0,1)+IF(J157=0,0,1)+IF(J176=0,0,1)+IF(J195=0,0,1))</f>
        <v>560.01799999999992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2025-02-04T19:54:54Z</dcterms:modified>
</cp:coreProperties>
</file>